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сайт\"/>
    </mc:Choice>
  </mc:AlternateContent>
  <xr:revisionPtr revIDLastSave="0" documentId="13_ncr:1_{2CB499C3-947C-4063-8373-C3786BFE51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<sst xmlns="http://schemas.openxmlformats.org/spreadsheetml/2006/main" count="309" uniqueCount="123">
  <si>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</si>
  <si>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</si>
  <si>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</si>
  <si>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</si>
  <si>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</si>
  <si>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</si>
  <si>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</si>
  <si>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</si>
  <si>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</si>
  <si>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</si>
  <si>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</si>
  <si>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</si>
  <si>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</si>
  <si>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</si>
  <si>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</si>
  <si>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</si>
  <si>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</si>
  <si>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</si>
  <si>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</si>
  <si>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</si>
  <si>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</si>
  <si>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</si>
  <si>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</si>
  <si>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</si>
  <si>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</si>
  <si>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</si>
  <si>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</si>
  <si>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</si>
  <si>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</si>
  <si>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</si>
  <si>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</si>
  <si>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</si>
  <si>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</si>
  <si>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</si>
  <si>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</si>
  <si>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</si>
  <si>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</si>
  <si>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</si>
  <si>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</si>
  <si>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МКОУ"Тэминская СОШ"</t>
  </si>
  <si>
    <t>кукуруза консервированная пром.производства</t>
  </si>
  <si>
    <t>№133</t>
  </si>
  <si>
    <t>суп с рыбными консервами</t>
  </si>
  <si>
    <t>№95</t>
  </si>
  <si>
    <t>жаркое по-домашнему</t>
  </si>
  <si>
    <t>сок яблочный</t>
  </si>
  <si>
    <t>№259</t>
  </si>
  <si>
    <t>№389</t>
  </si>
  <si>
    <t>хлеб пшеничный</t>
  </si>
  <si>
    <t>пром.вып.</t>
  </si>
  <si>
    <t>хлеб ржаной</t>
  </si>
  <si>
    <t>огурец соленый пром.производства</t>
  </si>
  <si>
    <t>№70</t>
  </si>
  <si>
    <t>суп крестьянский с крупой ,со сметаной</t>
  </si>
  <si>
    <t>№98</t>
  </si>
  <si>
    <t>биточки рыбные</t>
  </si>
  <si>
    <t>№234</t>
  </si>
  <si>
    <t>картофель отварной с маслом сливочным</t>
  </si>
  <si>
    <t>№310</t>
  </si>
  <si>
    <t>№388</t>
  </si>
  <si>
    <t>напиток из плодов шиповника</t>
  </si>
  <si>
    <t>фрукт</t>
  </si>
  <si>
    <t>№338</t>
  </si>
  <si>
    <t>фрукт банан</t>
  </si>
  <si>
    <t>№294</t>
  </si>
  <si>
    <t>котлета рубленная из птицы</t>
  </si>
  <si>
    <t>№305</t>
  </si>
  <si>
    <t>рис припущенный</t>
  </si>
  <si>
    <t>№358</t>
  </si>
  <si>
    <t>кисель из концентрата плод. Или ягодных экстрактах</t>
  </si>
  <si>
    <t>№131</t>
  </si>
  <si>
    <t>горошек зеленый консервированный пром.производства</t>
  </si>
  <si>
    <t>№112</t>
  </si>
  <si>
    <t>суп с макаронными изделиями</t>
  </si>
  <si>
    <t>№349</t>
  </si>
  <si>
    <t>компот из смеси сухофруктов</t>
  </si>
  <si>
    <t>фрукт яблоко</t>
  </si>
  <si>
    <t>№290</t>
  </si>
  <si>
    <t>курица,тушеная в соусе</t>
  </si>
  <si>
    <t>№309</t>
  </si>
  <si>
    <t>макаронные изделия отварные с маслом сливочным</t>
  </si>
  <si>
    <t>сок персиковый</t>
  </si>
  <si>
    <t>№102</t>
  </si>
  <si>
    <t>№268</t>
  </si>
  <si>
    <t>№321</t>
  </si>
  <si>
    <t>№348</t>
  </si>
  <si>
    <t>суп картофельный с бобовыми</t>
  </si>
  <si>
    <t>биточки рубленные из говядины с маслом сливочным</t>
  </si>
  <si>
    <t>капуста тушеная</t>
  </si>
  <si>
    <t>компот из кураги</t>
  </si>
  <si>
    <t>рассольник ленинградский</t>
  </si>
  <si>
    <t>рыба,тушеная в томате с овощами</t>
  </si>
  <si>
    <t>картофельное пюре</t>
  </si>
  <si>
    <t>сок виноградный</t>
  </si>
  <si>
    <t>№96</t>
  </si>
  <si>
    <t>№229</t>
  </si>
  <si>
    <t>№128</t>
  </si>
  <si>
    <t>№101</t>
  </si>
  <si>
    <t>№261</t>
  </si>
  <si>
    <t>№304</t>
  </si>
  <si>
    <t>суп картофельный с крупой</t>
  </si>
  <si>
    <t>печень,тушеная в соусе</t>
  </si>
  <si>
    <t>рис отварной</t>
  </si>
  <si>
    <t>компот из изюма</t>
  </si>
  <si>
    <t>суп картофельный с клецками</t>
  </si>
  <si>
    <t>каша гречневая рассыпчатая</t>
  </si>
  <si>
    <t>компот из чернослива</t>
  </si>
  <si>
    <t>№302</t>
  </si>
  <si>
    <t>суп из овощей со сметаной</t>
  </si>
  <si>
    <t>плов из курицы</t>
  </si>
  <si>
    <t>кисель из сока плодового или ягодного натурального</t>
  </si>
  <si>
    <t>№99</t>
  </si>
  <si>
    <t>№291</t>
  </si>
  <si>
    <t>рагу из птицы</t>
  </si>
  <si>
    <t>№289</t>
  </si>
  <si>
    <t>кукуруза отварная консервированная</t>
  </si>
  <si>
    <t>икра кабачковая пром.прозводства для детского питания</t>
  </si>
  <si>
    <t>№57</t>
  </si>
  <si>
    <t>№67</t>
  </si>
  <si>
    <t>зразы рубленные</t>
  </si>
  <si>
    <t>№274</t>
  </si>
  <si>
    <t>Руководитель</t>
  </si>
  <si>
    <t>Клейменова Надежда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</si>
</sst>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121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122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1.23</v>
      </c>
      <c r="H14" s="43">
        <v>1.8</v>
      </c>
      <c r="I14" s="43">
        <v>6.07</v>
      </c>
      <c r="J14" s="43">
        <v>44.16</v>
      </c>
      <c r="K14" s="44" t="s">
        <v>41</v>
      </c>
      <c r="L14" s="43">
        <v>15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3.87</v>
      </c>
      <c r="H15" s="43">
        <v>5.72</v>
      </c>
      <c r="I15" s="43">
        <v>15.46</v>
      </c>
      <c r="J15" s="43">
        <v>133.80000000000001</v>
      </c>
      <c r="K15" s="44" t="s">
        <v>43</v>
      </c>
      <c r="L15" s="43">
        <v>25.6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240</v>
      </c>
      <c r="G16" s="43">
        <v>15.2</v>
      </c>
      <c r="H16" s="43">
        <v>19.3</v>
      </c>
      <c r="I16" s="43">
        <v>23.67</v>
      </c>
      <c r="J16" s="43">
        <v>404.4</v>
      </c>
      <c r="K16" s="44" t="s">
        <v>46</v>
      </c>
      <c r="L16" s="43">
        <v>43.3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</v>
      </c>
      <c r="H18" s="43">
        <v>0</v>
      </c>
      <c r="I18" s="43">
        <v>20.2</v>
      </c>
      <c r="J18" s="43">
        <v>84.8</v>
      </c>
      <c r="K18" s="44" t="s">
        <v>47</v>
      </c>
      <c r="L18" s="43">
        <v>16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3.95</v>
      </c>
      <c r="H19" s="43">
        <v>0.5</v>
      </c>
      <c r="I19" s="43">
        <v>24.15</v>
      </c>
      <c r="J19" s="43">
        <v>116.9</v>
      </c>
      <c r="K19" s="44" t="s">
        <v>49</v>
      </c>
      <c r="L19" s="43">
        <v>4.0999999999999996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25.249999999999996</v>
      </c>
      <c r="H23" s="19">
        <f t="shared" si="2"/>
        <v>27.32</v>
      </c>
      <c r="I23" s="19">
        <f t="shared" si="2"/>
        <v>89.550000000000011</v>
      </c>
      <c r="J23" s="19">
        <f t="shared" si="2"/>
        <v>784.06</v>
      </c>
      <c r="K23" s="25"/>
      <c r="L23" s="19">
        <f t="shared" ref="L23" si="3">SUM(L14:L22)</f>
        <v>104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750</v>
      </c>
      <c r="G24" s="32">
        <f t="shared" ref="G24:J24" si="4">G13+G23</f>
        <v>25.249999999999996</v>
      </c>
      <c r="H24" s="32">
        <f t="shared" si="4"/>
        <v>27.32</v>
      </c>
      <c r="I24" s="32">
        <f t="shared" si="4"/>
        <v>89.550000000000011</v>
      </c>
      <c r="J24" s="32">
        <f t="shared" si="4"/>
        <v>784.06</v>
      </c>
      <c r="K24" s="32"/>
      <c r="L24" s="32">
        <f t="shared" ref="L24" si="5">L13+L23</f>
        <v>104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210</v>
      </c>
      <c r="G34" s="43">
        <v>3.74</v>
      </c>
      <c r="H34" s="43">
        <v>10.92</v>
      </c>
      <c r="I34" s="43">
        <v>7.21</v>
      </c>
      <c r="J34" s="43">
        <v>109.64</v>
      </c>
      <c r="K34" s="44" t="s">
        <v>54</v>
      </c>
      <c r="L34" s="43">
        <v>5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11.59</v>
      </c>
      <c r="H35" s="43">
        <v>13.27</v>
      </c>
      <c r="I35" s="43">
        <v>10.9</v>
      </c>
      <c r="J35" s="43">
        <v>179.66</v>
      </c>
      <c r="K35" s="44" t="s">
        <v>56</v>
      </c>
      <c r="L35" s="43">
        <v>44.5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155</v>
      </c>
      <c r="G36" s="43">
        <v>2.85</v>
      </c>
      <c r="H36" s="43">
        <v>4.3099999999999996</v>
      </c>
      <c r="I36" s="43">
        <v>23.01</v>
      </c>
      <c r="J36" s="43">
        <v>142.35</v>
      </c>
      <c r="K36" s="44" t="s">
        <v>58</v>
      </c>
      <c r="L36" s="43">
        <v>17.7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180</v>
      </c>
      <c r="G37" s="43">
        <v>0.61</v>
      </c>
      <c r="H37" s="43">
        <v>0.25</v>
      </c>
      <c r="I37" s="43">
        <v>18.68</v>
      </c>
      <c r="J37" s="43">
        <v>79.38</v>
      </c>
      <c r="K37" s="44" t="s">
        <v>59</v>
      </c>
      <c r="L37" s="43">
        <v>6.4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50</v>
      </c>
      <c r="G38" s="43">
        <v>3.95</v>
      </c>
      <c r="H38" s="43">
        <v>0.55000000000000004</v>
      </c>
      <c r="I38" s="43">
        <v>24.15</v>
      </c>
      <c r="J38" s="43">
        <v>116.9</v>
      </c>
      <c r="K38" s="44" t="s">
        <v>49</v>
      </c>
      <c r="L38" s="43">
        <v>4.5999999999999996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28</v>
      </c>
      <c r="G39" s="43">
        <v>1.84</v>
      </c>
      <c r="H39" s="43">
        <v>0.33</v>
      </c>
      <c r="I39" s="43">
        <v>9.35</v>
      </c>
      <c r="J39" s="43">
        <v>48.52</v>
      </c>
      <c r="K39" s="44" t="s">
        <v>49</v>
      </c>
      <c r="L39" s="43">
        <v>3.3</v>
      </c>
    </row>
    <row r="40" spans="1:12" ht="15" x14ac:dyDescent="0.25">
      <c r="A40" s="14"/>
      <c r="B40" s="15"/>
      <c r="C40" s="11"/>
      <c r="D40" s="6" t="s">
        <v>61</v>
      </c>
      <c r="E40" s="42" t="s">
        <v>63</v>
      </c>
      <c r="F40" s="43">
        <v>100</v>
      </c>
      <c r="G40" s="43">
        <v>1.87</v>
      </c>
      <c r="H40" s="43">
        <v>0.62</v>
      </c>
      <c r="I40" s="43">
        <v>26.25</v>
      </c>
      <c r="J40" s="43">
        <v>120</v>
      </c>
      <c r="K40" s="44" t="s">
        <v>62</v>
      </c>
      <c r="L40" s="43">
        <v>22.5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823</v>
      </c>
      <c r="G42" s="19">
        <f t="shared" ref="G42" si="10">SUM(G33:G41)</f>
        <v>26.45</v>
      </c>
      <c r="H42" s="19">
        <f t="shared" ref="H42" si="11">SUM(H33:H41)</f>
        <v>30.249999999999996</v>
      </c>
      <c r="I42" s="19">
        <f t="shared" ref="I42" si="12">SUM(I33:I41)</f>
        <v>119.55</v>
      </c>
      <c r="J42" s="19">
        <f t="shared" ref="J42:L42" si="13">SUM(J33:J41)</f>
        <v>796.44999999999993</v>
      </c>
      <c r="K42" s="25"/>
      <c r="L42" s="19">
        <f t="shared" si="13"/>
        <v>104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823</v>
      </c>
      <c r="G43" s="32">
        <f t="shared" ref="G43" si="14">G32+G42</f>
        <v>26.45</v>
      </c>
      <c r="H43" s="32">
        <f t="shared" ref="H43" si="15">H32+H42</f>
        <v>30.249999999999996</v>
      </c>
      <c r="I43" s="32">
        <f t="shared" ref="I43" si="16">I32+I42</f>
        <v>119.55</v>
      </c>
      <c r="J43" s="32">
        <f t="shared" ref="J43:L43" si="17">J32+J42</f>
        <v>796.44999999999993</v>
      </c>
      <c r="K43" s="32"/>
      <c r="L43" s="32">
        <f t="shared" si="17"/>
        <v>104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11.12</v>
      </c>
      <c r="H54" s="43">
        <v>10.07</v>
      </c>
      <c r="I54" s="43">
        <v>13.18</v>
      </c>
      <c r="J54" s="43">
        <v>187.66</v>
      </c>
      <c r="K54" s="44" t="s">
        <v>64</v>
      </c>
      <c r="L54" s="43">
        <v>63.3</v>
      </c>
    </row>
    <row r="55" spans="1:12" ht="15" x14ac:dyDescent="0.25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3.63</v>
      </c>
      <c r="H55" s="43">
        <v>2.29</v>
      </c>
      <c r="I55" s="43">
        <v>26.66</v>
      </c>
      <c r="J55" s="43">
        <v>101</v>
      </c>
      <c r="K55" s="44" t="s">
        <v>66</v>
      </c>
      <c r="L55" s="43">
        <v>16.8</v>
      </c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180</v>
      </c>
      <c r="G56" s="43">
        <v>0.38</v>
      </c>
      <c r="H56" s="43">
        <v>0.1</v>
      </c>
      <c r="I56" s="43">
        <v>20.75</v>
      </c>
      <c r="J56" s="43">
        <v>131.84</v>
      </c>
      <c r="K56" s="44" t="s">
        <v>68</v>
      </c>
      <c r="L56" s="43">
        <v>16.5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50</v>
      </c>
      <c r="G57" s="43">
        <v>3.95</v>
      </c>
      <c r="H57" s="43">
        <v>0.5</v>
      </c>
      <c r="I57" s="43">
        <v>24.15</v>
      </c>
      <c r="J57" s="43">
        <v>116.9</v>
      </c>
      <c r="K57" s="44" t="s">
        <v>49</v>
      </c>
      <c r="L57" s="43">
        <v>4.0999999999999996</v>
      </c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28</v>
      </c>
      <c r="G58" s="43">
        <v>1.84</v>
      </c>
      <c r="H58" s="43">
        <v>0.33</v>
      </c>
      <c r="I58" s="43">
        <v>7.35</v>
      </c>
      <c r="J58" s="43">
        <v>48.52</v>
      </c>
      <c r="K58" s="44" t="s">
        <v>49</v>
      </c>
      <c r="L58" s="43">
        <v>3.3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508</v>
      </c>
      <c r="G61" s="19">
        <f t="shared" ref="G61" si="22">SUM(G52:G60)</f>
        <v>20.92</v>
      </c>
      <c r="H61" s="19">
        <f t="shared" ref="H61" si="23">SUM(H52:H60)</f>
        <v>13.29</v>
      </c>
      <c r="I61" s="19">
        <f t="shared" ref="I61" si="24">SUM(I52:I60)</f>
        <v>92.09</v>
      </c>
      <c r="J61" s="19">
        <f t="shared" ref="J61:L61" si="25">SUM(J52:J60)</f>
        <v>585.91999999999996</v>
      </c>
      <c r="K61" s="25"/>
      <c r="L61" s="19">
        <f t="shared" si="25"/>
        <v>103.99999999999999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508</v>
      </c>
      <c r="G62" s="32">
        <f t="shared" ref="G62" si="26">G51+G61</f>
        <v>20.92</v>
      </c>
      <c r="H62" s="32">
        <f t="shared" ref="H62" si="27">H51+H61</f>
        <v>13.29</v>
      </c>
      <c r="I62" s="32">
        <f t="shared" ref="I62" si="28">I51+I61</f>
        <v>92.09</v>
      </c>
      <c r="J62" s="32">
        <f t="shared" ref="J62:L62" si="29">J51+J61</f>
        <v>585.91999999999996</v>
      </c>
      <c r="K62" s="32"/>
      <c r="L62" s="32">
        <f t="shared" si="29"/>
        <v>103.99999999999999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1.72</v>
      </c>
      <c r="H71" s="43">
        <v>1.62</v>
      </c>
      <c r="I71" s="43">
        <v>3.42</v>
      </c>
      <c r="J71" s="43">
        <v>15.52</v>
      </c>
      <c r="K71" s="44" t="s">
        <v>70</v>
      </c>
      <c r="L71" s="43">
        <v>13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2.0499999999999998</v>
      </c>
      <c r="H72" s="43">
        <v>2.2200000000000002</v>
      </c>
      <c r="I72" s="43">
        <v>12.55</v>
      </c>
      <c r="J72" s="43">
        <v>87.2</v>
      </c>
      <c r="K72" s="44" t="s">
        <v>72</v>
      </c>
      <c r="L72" s="43">
        <v>5.4</v>
      </c>
    </row>
    <row r="73" spans="1:12" ht="15" x14ac:dyDescent="0.25">
      <c r="A73" s="23"/>
      <c r="B73" s="15"/>
      <c r="C73" s="11"/>
      <c r="D73" s="7" t="s">
        <v>28</v>
      </c>
      <c r="E73" s="42" t="s">
        <v>113</v>
      </c>
      <c r="F73" s="43">
        <v>240</v>
      </c>
      <c r="G73" s="43">
        <v>18.079999999999998</v>
      </c>
      <c r="H73" s="43">
        <v>26.01</v>
      </c>
      <c r="I73" s="43">
        <v>11.01</v>
      </c>
      <c r="J73" s="43">
        <v>259.69</v>
      </c>
      <c r="K73" s="44" t="s">
        <v>114</v>
      </c>
      <c r="L73" s="43">
        <v>47.7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180</v>
      </c>
      <c r="G75" s="43">
        <v>0.59</v>
      </c>
      <c r="H75" s="43">
        <v>8.1000000000000003E-2</v>
      </c>
      <c r="I75" s="43">
        <v>28.81</v>
      </c>
      <c r="J75" s="43">
        <v>119.52</v>
      </c>
      <c r="K75" s="44" t="s">
        <v>74</v>
      </c>
      <c r="L75" s="43">
        <v>4.2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3.95</v>
      </c>
      <c r="H76" s="43">
        <v>0.5</v>
      </c>
      <c r="I76" s="43">
        <v>24.15</v>
      </c>
      <c r="J76" s="43">
        <v>116.9</v>
      </c>
      <c r="K76" s="44" t="s">
        <v>49</v>
      </c>
      <c r="L76" s="43">
        <v>4.0999999999999996</v>
      </c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28</v>
      </c>
      <c r="G77" s="43">
        <v>1.84</v>
      </c>
      <c r="H77" s="43">
        <v>0.33</v>
      </c>
      <c r="I77" s="43">
        <v>9.35</v>
      </c>
      <c r="J77" s="43">
        <v>48.52</v>
      </c>
      <c r="K77" s="44" t="s">
        <v>49</v>
      </c>
      <c r="L77" s="43">
        <v>3.3</v>
      </c>
    </row>
    <row r="78" spans="1:12" ht="15" x14ac:dyDescent="0.25">
      <c r="A78" s="23"/>
      <c r="B78" s="15"/>
      <c r="C78" s="11"/>
      <c r="D78" s="6" t="s">
        <v>61</v>
      </c>
      <c r="E78" s="42" t="s">
        <v>76</v>
      </c>
      <c r="F78" s="43">
        <v>100</v>
      </c>
      <c r="G78" s="43">
        <v>0.5</v>
      </c>
      <c r="H78" s="43">
        <v>0.5</v>
      </c>
      <c r="I78" s="43">
        <v>12.25</v>
      </c>
      <c r="J78" s="43">
        <v>58.75</v>
      </c>
      <c r="K78" s="44" t="s">
        <v>62</v>
      </c>
      <c r="L78" s="43">
        <v>26.3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858</v>
      </c>
      <c r="G80" s="19">
        <f t="shared" ref="G80" si="34">SUM(G71:G79)</f>
        <v>28.729999999999997</v>
      </c>
      <c r="H80" s="19">
        <f t="shared" ref="H80" si="35">SUM(H71:H79)</f>
        <v>31.260999999999999</v>
      </c>
      <c r="I80" s="19">
        <f t="shared" ref="I80" si="36">SUM(I71:I79)</f>
        <v>101.53999999999999</v>
      </c>
      <c r="J80" s="19">
        <f t="shared" ref="J80:L80" si="37">SUM(J71:J79)</f>
        <v>706.09999999999991</v>
      </c>
      <c r="K80" s="25"/>
      <c r="L80" s="19">
        <f t="shared" si="37"/>
        <v>103.99999999999999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858</v>
      </c>
      <c r="G81" s="32">
        <f t="shared" ref="G81" si="38">G70+G80</f>
        <v>28.729999999999997</v>
      </c>
      <c r="H81" s="32">
        <f t="shared" ref="H81" si="39">H70+H80</f>
        <v>31.260999999999999</v>
      </c>
      <c r="I81" s="32">
        <f t="shared" ref="I81" si="40">I70+I80</f>
        <v>101.53999999999999</v>
      </c>
      <c r="J81" s="32">
        <f t="shared" ref="J81:L81" si="41">J70+J80</f>
        <v>706.09999999999991</v>
      </c>
      <c r="K81" s="32"/>
      <c r="L81" s="32">
        <f t="shared" si="41"/>
        <v>103.99999999999999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100</v>
      </c>
      <c r="G92" s="43">
        <v>11.65</v>
      </c>
      <c r="H92" s="43">
        <v>12.66</v>
      </c>
      <c r="I92" s="43">
        <v>3.51</v>
      </c>
      <c r="J92" s="43">
        <v>166</v>
      </c>
      <c r="K92" s="44" t="s">
        <v>77</v>
      </c>
      <c r="L92" s="43">
        <v>74.400000000000006</v>
      </c>
    </row>
    <row r="93" spans="1:12" ht="15" x14ac:dyDescent="0.25">
      <c r="A93" s="23"/>
      <c r="B93" s="15"/>
      <c r="C93" s="11"/>
      <c r="D93" s="7" t="s">
        <v>29</v>
      </c>
      <c r="E93" s="42" t="s">
        <v>80</v>
      </c>
      <c r="F93" s="43">
        <v>155</v>
      </c>
      <c r="G93" s="43">
        <v>5.51</v>
      </c>
      <c r="H93" s="43">
        <v>4.51</v>
      </c>
      <c r="I93" s="43">
        <v>26.44</v>
      </c>
      <c r="J93" s="43">
        <v>168.45</v>
      </c>
      <c r="K93" s="44" t="s">
        <v>79</v>
      </c>
      <c r="L93" s="43">
        <v>9.5</v>
      </c>
    </row>
    <row r="94" spans="1:12" ht="15" x14ac:dyDescent="0.2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0.6</v>
      </c>
      <c r="H94" s="43">
        <v>0.2</v>
      </c>
      <c r="I94" s="43">
        <v>30.4</v>
      </c>
      <c r="J94" s="43">
        <v>125.8</v>
      </c>
      <c r="K94" s="44" t="s">
        <v>47</v>
      </c>
      <c r="L94" s="43">
        <v>16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50</v>
      </c>
      <c r="G95" s="43">
        <v>3.95</v>
      </c>
      <c r="H95" s="43">
        <v>0.5</v>
      </c>
      <c r="I95" s="43">
        <v>24.15</v>
      </c>
      <c r="J95" s="43">
        <v>116.9</v>
      </c>
      <c r="K95" s="44" t="s">
        <v>49</v>
      </c>
      <c r="L95" s="43">
        <v>4.0999999999999996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505</v>
      </c>
      <c r="G99" s="19">
        <f t="shared" ref="G99" si="46">SUM(G90:G98)</f>
        <v>21.71</v>
      </c>
      <c r="H99" s="19">
        <f t="shared" ref="H99" si="47">SUM(H90:H98)</f>
        <v>17.87</v>
      </c>
      <c r="I99" s="19">
        <f t="shared" ref="I99" si="48">SUM(I90:I98)</f>
        <v>84.5</v>
      </c>
      <c r="J99" s="19">
        <f t="shared" ref="J99:L99" si="49">SUM(J90:J98)</f>
        <v>577.15</v>
      </c>
      <c r="K99" s="25"/>
      <c r="L99" s="19">
        <f t="shared" si="49"/>
        <v>104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505</v>
      </c>
      <c r="G100" s="32">
        <f t="shared" ref="G100" si="50">G89+G99</f>
        <v>21.71</v>
      </c>
      <c r="H100" s="32">
        <f t="shared" ref="H100" si="51">H89+H99</f>
        <v>17.87</v>
      </c>
      <c r="I100" s="32">
        <f t="shared" ref="I100" si="52">I89+I99</f>
        <v>84.5</v>
      </c>
      <c r="J100" s="32">
        <f t="shared" ref="J100:L100" si="53">J89+J99</f>
        <v>577.15</v>
      </c>
      <c r="K100" s="32"/>
      <c r="L100" s="32">
        <f t="shared" si="53"/>
        <v>104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115</v>
      </c>
      <c r="F109" s="43">
        <v>60</v>
      </c>
      <c r="G109" s="43">
        <v>1.23</v>
      </c>
      <c r="H109" s="43">
        <v>1.74</v>
      </c>
      <c r="I109" s="43">
        <v>5.87</v>
      </c>
      <c r="J109" s="43">
        <v>44.16</v>
      </c>
      <c r="K109" s="44" t="s">
        <v>41</v>
      </c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4.0999999999999996</v>
      </c>
      <c r="H110" s="43">
        <v>3.21</v>
      </c>
      <c r="I110" s="43">
        <v>13.22</v>
      </c>
      <c r="J110" s="43">
        <v>75.599999999999994</v>
      </c>
      <c r="K110" s="44" t="s">
        <v>82</v>
      </c>
      <c r="L110" s="43">
        <v>5.4</v>
      </c>
    </row>
    <row r="111" spans="1:12" ht="15" x14ac:dyDescent="0.25">
      <c r="A111" s="23"/>
      <c r="B111" s="15"/>
      <c r="C111" s="11"/>
      <c r="D111" s="7" t="s">
        <v>28</v>
      </c>
      <c r="E111" s="42" t="s">
        <v>87</v>
      </c>
      <c r="F111" s="43">
        <v>105</v>
      </c>
      <c r="G111" s="43">
        <v>6.36</v>
      </c>
      <c r="H111" s="43">
        <v>15.78</v>
      </c>
      <c r="I111" s="43">
        <v>11.59</v>
      </c>
      <c r="J111" s="43">
        <v>210.64</v>
      </c>
      <c r="K111" s="44" t="s">
        <v>83</v>
      </c>
      <c r="L111" s="43">
        <v>45.1</v>
      </c>
    </row>
    <row r="112" spans="1:12" ht="15" x14ac:dyDescent="0.25">
      <c r="A112" s="23"/>
      <c r="B112" s="15"/>
      <c r="C112" s="11"/>
      <c r="D112" s="7" t="s">
        <v>29</v>
      </c>
      <c r="E112" s="42" t="s">
        <v>88</v>
      </c>
      <c r="F112" s="43">
        <v>150</v>
      </c>
      <c r="G112" s="43">
        <v>3.09</v>
      </c>
      <c r="H112" s="43">
        <v>3.65</v>
      </c>
      <c r="I112" s="43">
        <v>10.78</v>
      </c>
      <c r="J112" s="43">
        <v>80.650000000000006</v>
      </c>
      <c r="K112" s="44" t="s">
        <v>84</v>
      </c>
      <c r="L112" s="43">
        <v>24</v>
      </c>
    </row>
    <row r="113" spans="1:12" ht="15" x14ac:dyDescent="0.25">
      <c r="A113" s="23"/>
      <c r="B113" s="15"/>
      <c r="C113" s="11"/>
      <c r="D113" s="7" t="s">
        <v>30</v>
      </c>
      <c r="E113" s="42" t="s">
        <v>89</v>
      </c>
      <c r="F113" s="43">
        <v>180</v>
      </c>
      <c r="G113" s="43">
        <v>0.7</v>
      </c>
      <c r="H113" s="43">
        <v>4.1000000000000002E-2</v>
      </c>
      <c r="I113" s="43">
        <v>14.86</v>
      </c>
      <c r="J113" s="43">
        <v>103.32</v>
      </c>
      <c r="K113" s="44" t="s">
        <v>85</v>
      </c>
      <c r="L113" s="43">
        <v>7.1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116.9</v>
      </c>
      <c r="K114" s="44" t="s">
        <v>49</v>
      </c>
      <c r="L114" s="43">
        <v>4.0999999999999996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28</v>
      </c>
      <c r="G115" s="43">
        <v>1.84</v>
      </c>
      <c r="H115" s="43">
        <v>0.33</v>
      </c>
      <c r="I115" s="43">
        <v>9.35</v>
      </c>
      <c r="J115" s="43">
        <v>48.52</v>
      </c>
      <c r="K115" s="44" t="s">
        <v>49</v>
      </c>
      <c r="L115" s="43">
        <v>3.3</v>
      </c>
    </row>
    <row r="116" spans="1:12" ht="15" x14ac:dyDescent="0.25">
      <c r="A116" s="23"/>
      <c r="B116" s="15"/>
      <c r="C116" s="11"/>
      <c r="D116" s="6" t="s">
        <v>61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773</v>
      </c>
      <c r="G118" s="19">
        <f t="shared" ref="G118:J118" si="56">SUM(G109:G117)</f>
        <v>21.27</v>
      </c>
      <c r="H118" s="19">
        <f t="shared" si="56"/>
        <v>25.250999999999998</v>
      </c>
      <c r="I118" s="19">
        <f t="shared" si="56"/>
        <v>89.82</v>
      </c>
      <c r="J118" s="19">
        <f t="shared" si="56"/>
        <v>679.78999999999985</v>
      </c>
      <c r="K118" s="25"/>
      <c r="L118" s="19">
        <f t="shared" ref="L118" si="57">SUM(L109:L117)</f>
        <v>103.99999999999999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773</v>
      </c>
      <c r="G119" s="32">
        <f t="shared" ref="G119" si="58">G108+G118</f>
        <v>21.27</v>
      </c>
      <c r="H119" s="32">
        <f t="shared" ref="H119" si="59">H108+H118</f>
        <v>25.250999999999998</v>
      </c>
      <c r="I119" s="32">
        <f t="shared" ref="I119" si="60">I108+I118</f>
        <v>89.82</v>
      </c>
      <c r="J119" s="32">
        <f t="shared" ref="J119:L119" si="61">J108+J118</f>
        <v>679.78999999999985</v>
      </c>
      <c r="K119" s="32"/>
      <c r="L119" s="32">
        <f t="shared" si="61"/>
        <v>103.99999999999999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90</v>
      </c>
      <c r="F129" s="43">
        <v>210</v>
      </c>
      <c r="G129" s="43">
        <v>5.17</v>
      </c>
      <c r="H129" s="43">
        <v>7.06</v>
      </c>
      <c r="I129" s="43">
        <v>13.92</v>
      </c>
      <c r="J129" s="43">
        <v>125.44</v>
      </c>
      <c r="K129" s="44" t="s">
        <v>94</v>
      </c>
      <c r="L129" s="43">
        <v>8</v>
      </c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100</v>
      </c>
      <c r="G130" s="43">
        <v>9.75</v>
      </c>
      <c r="H130" s="43">
        <v>5.95</v>
      </c>
      <c r="I130" s="43">
        <v>3.8</v>
      </c>
      <c r="J130" s="43">
        <v>105</v>
      </c>
      <c r="K130" s="44" t="s">
        <v>95</v>
      </c>
      <c r="L130" s="43">
        <v>59.4</v>
      </c>
    </row>
    <row r="131" spans="1:12" ht="15" x14ac:dyDescent="0.25">
      <c r="A131" s="14"/>
      <c r="B131" s="15"/>
      <c r="C131" s="11"/>
      <c r="D131" s="7" t="s">
        <v>29</v>
      </c>
      <c r="E131" s="42" t="s">
        <v>92</v>
      </c>
      <c r="F131" s="43">
        <v>150</v>
      </c>
      <c r="G131" s="43">
        <v>3.1</v>
      </c>
      <c r="H131" s="43">
        <v>9.15</v>
      </c>
      <c r="I131" s="43">
        <v>17.98</v>
      </c>
      <c r="J131" s="43">
        <v>172.85</v>
      </c>
      <c r="K131" s="44" t="s">
        <v>96</v>
      </c>
      <c r="L131" s="43">
        <v>16.5</v>
      </c>
    </row>
    <row r="132" spans="1:12" ht="15" x14ac:dyDescent="0.25">
      <c r="A132" s="14"/>
      <c r="B132" s="15"/>
      <c r="C132" s="11"/>
      <c r="D132" s="7" t="s">
        <v>30</v>
      </c>
      <c r="E132" s="42" t="s">
        <v>93</v>
      </c>
      <c r="F132" s="43">
        <v>200</v>
      </c>
      <c r="G132" s="43">
        <v>0.6</v>
      </c>
      <c r="H132" s="43">
        <v>0.4</v>
      </c>
      <c r="I132" s="43">
        <v>32.6</v>
      </c>
      <c r="J132" s="43">
        <v>136.4</v>
      </c>
      <c r="K132" s="44" t="s">
        <v>47</v>
      </c>
      <c r="L132" s="43">
        <v>16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116.9</v>
      </c>
      <c r="K133" s="44" t="s">
        <v>49</v>
      </c>
      <c r="L133" s="43">
        <v>4.0999999999999996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22.57</v>
      </c>
      <c r="H137" s="19">
        <f t="shared" si="64"/>
        <v>23.06</v>
      </c>
      <c r="I137" s="19">
        <f t="shared" si="64"/>
        <v>92.450000000000017</v>
      </c>
      <c r="J137" s="19">
        <f t="shared" si="64"/>
        <v>656.58999999999992</v>
      </c>
      <c r="K137" s="25"/>
      <c r="L137" s="19">
        <f t="shared" ref="L137" si="65">SUM(L128:L136)</f>
        <v>104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710</v>
      </c>
      <c r="G138" s="32">
        <f t="shared" ref="G138" si="66">G127+G137</f>
        <v>22.57</v>
      </c>
      <c r="H138" s="32">
        <f t="shared" ref="H138" si="67">H127+H137</f>
        <v>23.06</v>
      </c>
      <c r="I138" s="32">
        <f t="shared" ref="I138" si="68">I127+I137</f>
        <v>92.450000000000017</v>
      </c>
      <c r="J138" s="32">
        <f t="shared" ref="J138:L138" si="69">J127+J137</f>
        <v>656.58999999999992</v>
      </c>
      <c r="K138" s="32"/>
      <c r="L138" s="32">
        <f t="shared" si="69"/>
        <v>104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116</v>
      </c>
      <c r="F147" s="43">
        <v>60</v>
      </c>
      <c r="G147" s="43">
        <v>0.72</v>
      </c>
      <c r="H147" s="43">
        <v>2.83</v>
      </c>
      <c r="I147" s="43">
        <v>4.62</v>
      </c>
      <c r="J147" s="43">
        <v>46.5</v>
      </c>
      <c r="K147" s="44" t="s">
        <v>117</v>
      </c>
      <c r="L147" s="43">
        <v>15</v>
      </c>
    </row>
    <row r="148" spans="1:12" ht="15" x14ac:dyDescent="0.25">
      <c r="A148" s="23"/>
      <c r="B148" s="15"/>
      <c r="C148" s="11"/>
      <c r="D148" s="7" t="s">
        <v>27</v>
      </c>
      <c r="E148" s="42" t="s">
        <v>100</v>
      </c>
      <c r="F148" s="43">
        <v>200</v>
      </c>
      <c r="G148" s="43">
        <v>1.18</v>
      </c>
      <c r="H148" s="43">
        <v>5.17</v>
      </c>
      <c r="I148" s="43">
        <v>9.69</v>
      </c>
      <c r="J148" s="43">
        <v>68.599999999999994</v>
      </c>
      <c r="K148" s="44" t="s">
        <v>97</v>
      </c>
      <c r="L148" s="43">
        <v>6</v>
      </c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>
        <v>100</v>
      </c>
      <c r="G149" s="43">
        <v>12.66</v>
      </c>
      <c r="H149" s="43">
        <v>9.76</v>
      </c>
      <c r="I149" s="43">
        <v>3.81</v>
      </c>
      <c r="J149" s="43">
        <v>159</v>
      </c>
      <c r="K149" s="44" t="s">
        <v>98</v>
      </c>
      <c r="L149" s="43">
        <v>34.299999999999997</v>
      </c>
    </row>
    <row r="150" spans="1:12" ht="15" x14ac:dyDescent="0.25">
      <c r="A150" s="23"/>
      <c r="B150" s="15"/>
      <c r="C150" s="11"/>
      <c r="D150" s="7" t="s">
        <v>29</v>
      </c>
      <c r="E150" s="42" t="s">
        <v>102</v>
      </c>
      <c r="F150" s="43">
        <v>150</v>
      </c>
      <c r="G150" s="43">
        <v>3.65</v>
      </c>
      <c r="H150" s="43">
        <v>5.37</v>
      </c>
      <c r="I150" s="43">
        <v>26.68</v>
      </c>
      <c r="J150" s="43">
        <v>179.7</v>
      </c>
      <c r="K150" s="44" t="s">
        <v>99</v>
      </c>
      <c r="L150" s="43">
        <v>16.600000000000001</v>
      </c>
    </row>
    <row r="151" spans="1:12" ht="15" x14ac:dyDescent="0.25">
      <c r="A151" s="23"/>
      <c r="B151" s="15"/>
      <c r="C151" s="11"/>
      <c r="D151" s="7" t="s">
        <v>30</v>
      </c>
      <c r="E151" s="42" t="s">
        <v>103</v>
      </c>
      <c r="F151" s="43">
        <v>180</v>
      </c>
      <c r="G151" s="43">
        <v>0.31</v>
      </c>
      <c r="H151" s="43">
        <v>6.8000000000000005E-2</v>
      </c>
      <c r="I151" s="43">
        <v>16.86</v>
      </c>
      <c r="J151" s="43">
        <v>109.98</v>
      </c>
      <c r="K151" s="44" t="s">
        <v>85</v>
      </c>
      <c r="L151" s="43">
        <v>7.7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116.9</v>
      </c>
      <c r="K152" s="44" t="s">
        <v>49</v>
      </c>
      <c r="L152" s="43">
        <v>4.0999999999999996</v>
      </c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28</v>
      </c>
      <c r="G153" s="43">
        <v>1.84</v>
      </c>
      <c r="H153" s="43">
        <v>0.33</v>
      </c>
      <c r="I153" s="43">
        <v>9.35</v>
      </c>
      <c r="J153" s="43">
        <v>48.52</v>
      </c>
      <c r="K153" s="44" t="s">
        <v>49</v>
      </c>
      <c r="L153" s="43">
        <v>3.3</v>
      </c>
    </row>
    <row r="154" spans="1:12" ht="15" x14ac:dyDescent="0.25">
      <c r="A154" s="23"/>
      <c r="B154" s="15"/>
      <c r="C154" s="11"/>
      <c r="D154" s="6" t="s">
        <v>61</v>
      </c>
      <c r="E154" s="42" t="s">
        <v>63</v>
      </c>
      <c r="F154" s="43">
        <v>100</v>
      </c>
      <c r="G154" s="43">
        <v>1.87</v>
      </c>
      <c r="H154" s="43">
        <v>0.62</v>
      </c>
      <c r="I154" s="43">
        <v>26.85</v>
      </c>
      <c r="J154" s="43">
        <v>120</v>
      </c>
      <c r="K154" s="44" t="s">
        <v>62</v>
      </c>
      <c r="L154" s="43">
        <v>17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868</v>
      </c>
      <c r="G156" s="19">
        <f t="shared" ref="G156:J156" si="72">SUM(G147:G155)</f>
        <v>26.18</v>
      </c>
      <c r="H156" s="19">
        <f t="shared" si="72"/>
        <v>24.648</v>
      </c>
      <c r="I156" s="19">
        <f t="shared" si="72"/>
        <v>122.00999999999999</v>
      </c>
      <c r="J156" s="19">
        <f t="shared" si="72"/>
        <v>849.19999999999993</v>
      </c>
      <c r="K156" s="25"/>
      <c r="L156" s="19">
        <f t="shared" ref="L156" si="73">SUM(L147:L155)</f>
        <v>104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868</v>
      </c>
      <c r="G157" s="32">
        <f t="shared" ref="G157" si="74">G146+G156</f>
        <v>26.18</v>
      </c>
      <c r="H157" s="32">
        <f t="shared" ref="H157" si="75">H146+H156</f>
        <v>24.648</v>
      </c>
      <c r="I157" s="32">
        <f t="shared" ref="I157" si="76">I146+I156</f>
        <v>122.00999999999999</v>
      </c>
      <c r="J157" s="32">
        <f t="shared" ref="J157:L157" si="77">J146+J156</f>
        <v>849.19999999999993</v>
      </c>
      <c r="K157" s="32"/>
      <c r="L157" s="32">
        <f t="shared" si="77"/>
        <v>104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104</v>
      </c>
      <c r="F167" s="43">
        <v>200</v>
      </c>
      <c r="G167" s="43">
        <v>2.5</v>
      </c>
      <c r="H167" s="43">
        <v>11.26</v>
      </c>
      <c r="I167" s="43">
        <v>16.350000000000001</v>
      </c>
      <c r="J167" s="43">
        <v>44.16</v>
      </c>
      <c r="K167" s="44" t="s">
        <v>118</v>
      </c>
      <c r="L167" s="43">
        <v>12.3</v>
      </c>
    </row>
    <row r="168" spans="1:12" ht="15" x14ac:dyDescent="0.25">
      <c r="A168" s="23"/>
      <c r="B168" s="15"/>
      <c r="C168" s="11"/>
      <c r="D168" s="7" t="s">
        <v>28</v>
      </c>
      <c r="E168" s="42" t="s">
        <v>119</v>
      </c>
      <c r="F168" s="43">
        <v>100</v>
      </c>
      <c r="G168" s="43">
        <v>12.55</v>
      </c>
      <c r="H168" s="43">
        <v>16.79</v>
      </c>
      <c r="I168" s="43">
        <v>2.89</v>
      </c>
      <c r="J168" s="43">
        <v>201</v>
      </c>
      <c r="K168" s="44" t="s">
        <v>120</v>
      </c>
      <c r="L168" s="43">
        <v>59.9</v>
      </c>
    </row>
    <row r="169" spans="1:12" ht="15" x14ac:dyDescent="0.25">
      <c r="A169" s="23"/>
      <c r="B169" s="15"/>
      <c r="C169" s="11"/>
      <c r="D169" s="7" t="s">
        <v>29</v>
      </c>
      <c r="E169" s="42" t="s">
        <v>105</v>
      </c>
      <c r="F169" s="43">
        <v>150</v>
      </c>
      <c r="G169" s="43">
        <v>6.59</v>
      </c>
      <c r="H169" s="43">
        <v>6.09</v>
      </c>
      <c r="I169" s="43">
        <v>38.64</v>
      </c>
      <c r="J169" s="43">
        <v>213.75</v>
      </c>
      <c r="K169" s="44" t="s">
        <v>107</v>
      </c>
      <c r="L169" s="43">
        <v>15.8</v>
      </c>
    </row>
    <row r="170" spans="1:12" ht="15" x14ac:dyDescent="0.25">
      <c r="A170" s="23"/>
      <c r="B170" s="15"/>
      <c r="C170" s="11"/>
      <c r="D170" s="7" t="s">
        <v>30</v>
      </c>
      <c r="E170" s="42" t="s">
        <v>106</v>
      </c>
      <c r="F170" s="43">
        <v>180</v>
      </c>
      <c r="G170" s="43">
        <v>0.31</v>
      </c>
      <c r="H170" s="43">
        <v>0.09</v>
      </c>
      <c r="I170" s="43">
        <v>21.24</v>
      </c>
      <c r="J170" s="43">
        <v>80.56</v>
      </c>
      <c r="K170" s="44" t="s">
        <v>85</v>
      </c>
      <c r="L170" s="43">
        <v>11.9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116.9</v>
      </c>
      <c r="K171" s="44" t="s">
        <v>49</v>
      </c>
      <c r="L171" s="43">
        <v>4.0999999999999996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680</v>
      </c>
      <c r="G175" s="19">
        <f t="shared" ref="G175:J175" si="80">SUM(G166:G174)</f>
        <v>25.9</v>
      </c>
      <c r="H175" s="19">
        <f t="shared" si="80"/>
        <v>34.730000000000004</v>
      </c>
      <c r="I175" s="19">
        <f t="shared" si="80"/>
        <v>103.27000000000001</v>
      </c>
      <c r="J175" s="19">
        <f t="shared" si="80"/>
        <v>656.37</v>
      </c>
      <c r="K175" s="25"/>
      <c r="L175" s="19">
        <f t="shared" ref="L175" si="81">SUM(L166:L174)</f>
        <v>104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680</v>
      </c>
      <c r="G176" s="32">
        <f t="shared" ref="G176" si="82">G165+G175</f>
        <v>25.9</v>
      </c>
      <c r="H176" s="32">
        <f t="shared" ref="H176" si="83">H165+H175</f>
        <v>34.730000000000004</v>
      </c>
      <c r="I176" s="32">
        <f t="shared" ref="I176" si="84">I165+I175</f>
        <v>103.27000000000001</v>
      </c>
      <c r="J176" s="32">
        <f t="shared" ref="J176:L176" si="85">J165+J175</f>
        <v>656.37</v>
      </c>
      <c r="K176" s="32"/>
      <c r="L176" s="32">
        <f t="shared" si="85"/>
        <v>104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51</v>
      </c>
      <c r="F185" s="43">
        <v>60</v>
      </c>
      <c r="G185" s="43">
        <v>0.48</v>
      </c>
      <c r="H185" s="43">
        <v>6.0000000000000001E-3</v>
      </c>
      <c r="I185" s="43">
        <v>1.02</v>
      </c>
      <c r="J185" s="43">
        <v>15</v>
      </c>
      <c r="K185" s="44" t="s">
        <v>52</v>
      </c>
      <c r="L185" s="43">
        <v>8.8000000000000007</v>
      </c>
    </row>
    <row r="186" spans="1:12" ht="15" x14ac:dyDescent="0.25">
      <c r="A186" s="23"/>
      <c r="B186" s="15"/>
      <c r="C186" s="11"/>
      <c r="D186" s="7" t="s">
        <v>27</v>
      </c>
      <c r="E186" s="42" t="s">
        <v>108</v>
      </c>
      <c r="F186" s="43">
        <v>200</v>
      </c>
      <c r="G186" s="43">
        <v>1.83</v>
      </c>
      <c r="H186" s="43">
        <v>8.98</v>
      </c>
      <c r="I186" s="43">
        <v>11.65</v>
      </c>
      <c r="J186" s="43">
        <v>115.84</v>
      </c>
      <c r="K186" s="44" t="s">
        <v>111</v>
      </c>
      <c r="L186" s="43">
        <v>7.4</v>
      </c>
    </row>
    <row r="187" spans="1:12" ht="15" x14ac:dyDescent="0.25">
      <c r="A187" s="23"/>
      <c r="B187" s="15"/>
      <c r="C187" s="11"/>
      <c r="D187" s="7" t="s">
        <v>28</v>
      </c>
      <c r="E187" s="42" t="s">
        <v>109</v>
      </c>
      <c r="F187" s="43">
        <v>200</v>
      </c>
      <c r="G187" s="43">
        <v>15.25</v>
      </c>
      <c r="H187" s="43">
        <v>9.42</v>
      </c>
      <c r="I187" s="43">
        <v>32.159999999999997</v>
      </c>
      <c r="J187" s="43">
        <v>274.8</v>
      </c>
      <c r="K187" s="44" t="s">
        <v>112</v>
      </c>
      <c r="L187" s="43">
        <v>63.9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110</v>
      </c>
      <c r="F189" s="43">
        <v>180</v>
      </c>
      <c r="G189" s="43">
        <v>0.38</v>
      </c>
      <c r="H189" s="43">
        <v>0.1</v>
      </c>
      <c r="I189" s="43">
        <v>29.75</v>
      </c>
      <c r="J189" s="43">
        <v>141.84</v>
      </c>
      <c r="K189" s="44" t="s">
        <v>68</v>
      </c>
      <c r="L189" s="43">
        <v>16.5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116.9</v>
      </c>
      <c r="K190" s="44" t="s">
        <v>49</v>
      </c>
      <c r="L190" s="43">
        <v>4.0999999999999996</v>
      </c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28</v>
      </c>
      <c r="G191" s="43">
        <v>1.84</v>
      </c>
      <c r="H191" s="43">
        <v>0.33</v>
      </c>
      <c r="I191" s="43">
        <v>9.35</v>
      </c>
      <c r="J191" s="43">
        <v>48.52</v>
      </c>
      <c r="K191" s="44" t="s">
        <v>49</v>
      </c>
      <c r="L191" s="43">
        <v>3.3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718</v>
      </c>
      <c r="G194" s="19">
        <f t="shared" ref="G194:J194" si="88">SUM(G185:G193)</f>
        <v>23.729999999999997</v>
      </c>
      <c r="H194" s="19">
        <f t="shared" si="88"/>
        <v>19.335999999999999</v>
      </c>
      <c r="I194" s="19">
        <f t="shared" si="88"/>
        <v>108.07999999999998</v>
      </c>
      <c r="J194" s="19">
        <f t="shared" si="88"/>
        <v>712.9</v>
      </c>
      <c r="K194" s="25"/>
      <c r="L194" s="19">
        <f t="shared" ref="L194" si="89">SUM(L185:L193)</f>
        <v>103.99999999999999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718</v>
      </c>
      <c r="G195" s="32">
        <f t="shared" ref="G195" si="90">G184+G194</f>
        <v>23.729999999999997</v>
      </c>
      <c r="H195" s="32">
        <f t="shared" ref="H195" si="91">H184+H194</f>
        <v>19.335999999999999</v>
      </c>
      <c r="I195" s="32">
        <f t="shared" ref="I195" si="92">I184+I194</f>
        <v>108.07999999999998</v>
      </c>
      <c r="J195" s="32">
        <f t="shared" ref="J195:L195" si="93">J184+J194</f>
        <v>712.9</v>
      </c>
      <c r="K195" s="32"/>
      <c r="L195" s="32">
        <f t="shared" si="93"/>
        <v>103.99999999999999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719.3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24.271000000000001</v>
      </c>
      <c r="H196" s="34">
        <f t="shared" si="94"/>
        <v>24.701600000000003</v>
      </c>
      <c r="I196" s="34">
        <f t="shared" si="94"/>
        <v>100.28599999999999</v>
      </c>
      <c r="J196" s="34">
        <f t="shared" si="94"/>
        <v>700.45299999999986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2024-12-13T06:35:15Z</dcterms:modified>
</cp:coreProperties>
</file>